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2880" windowHeight="12980" tabRatio="500" activeTab="1"/>
  </bookViews>
  <sheets>
    <sheet name="Song for Silenced Voices" sheetId="1" r:id="rId1"/>
    <sheet name="Audience Profile" sheetId="2" r:id="rId2"/>
  </sheets>
  <definedNames>
    <definedName name="_xlnm.Print_Area" localSheetId="1">'Audience Profile'!$A$1:$G$20</definedName>
    <definedName name="_xlnm.Print_Area" localSheetId="0">'Song for Silenced Voices'!$A$1:$G$34</definedName>
  </definedNames>
  <calcPr fullCalcOnLoad="1"/>
</workbook>
</file>

<file path=xl/sharedStrings.xml><?xml version="1.0" encoding="utf-8"?>
<sst xmlns="http://schemas.openxmlformats.org/spreadsheetml/2006/main" count="81" uniqueCount="54">
  <si>
    <t>Audience Profile: Songs for Silenced Voices</t>
  </si>
  <si>
    <t>Maximum respondents 19%</t>
  </si>
  <si>
    <t>What did you think of:</t>
  </si>
  <si>
    <t>awful</t>
  </si>
  <si>
    <t>poor</t>
  </si>
  <si>
    <t>ok</t>
  </si>
  <si>
    <t>good</t>
  </si>
  <si>
    <t>great</t>
  </si>
  <si>
    <t>The show over­­all</t>
  </si>
  <si>
    <t>Having it in the shopping centre</t>
  </si>
  <si>
    <t>Did you think it was:</t>
  </si>
  <si>
    <t>not at all</t>
  </si>
  <si>
    <t>&lt;</t>
  </si>
  <si>
    <t>&gt;</t>
  </si>
  <si>
    <t>very</t>
  </si>
  <si>
    <t>Interesting?</t>
  </si>
  <si>
    <t>Unusual?</t>
  </si>
  <si>
    <t>Exciting?</t>
  </si>
  <si>
    <t>Thought provoking?</t>
  </si>
  <si>
    <t>Worthwhile?</t>
  </si>
  <si>
    <t>Boring?</t>
  </si>
  <si>
    <t>Did you feel:</t>
  </si>
  <si>
    <t>Involved?</t>
  </si>
  <si>
    <t>Moved?</t>
  </si>
  <si>
    <t>Inspired?</t>
  </si>
  <si>
    <t>Annoyed?</t>
  </si>
  <si>
    <t>Do you think this will be memorable?</t>
  </si>
  <si>
    <t>Did it make you feel or think differently?</t>
  </si>
  <si>
    <t>% of total respondents</t>
  </si>
  <si>
    <t>TOTAL RESPONDENTS</t>
  </si>
  <si>
    <t>Never</t>
  </si>
  <si>
    <t>1 – 2 time per year</t>
  </si>
  <si>
    <t>6 – 8 times per year</t>
  </si>
  <si>
    <t>8 times per year +</t>
  </si>
  <si>
    <t>Do you go to the theatre</t>
  </si>
  <si>
    <t>Do you go to the opera</t>
  </si>
  <si>
    <t>Once or twice</t>
  </si>
  <si>
    <t>Often</t>
  </si>
  <si>
    <t>Have you seen theatre in unusual places before?</t>
  </si>
  <si>
    <t>Have you seen a Collective Encounters show before</t>
  </si>
  <si>
    <t>Yes</t>
  </si>
  <si>
    <t>No</t>
  </si>
  <si>
    <t>Did you come to see the show on purpose?</t>
  </si>
  <si>
    <t>Would you come see something like this again?</t>
  </si>
  <si>
    <t>Radio</t>
  </si>
  <si>
    <t>Press</t>
  </si>
  <si>
    <t>Word of mouth</t>
  </si>
  <si>
    <t>From CE</t>
  </si>
  <si>
    <t>In St John’s</t>
  </si>
  <si>
    <t>If yes, how did you hear about it?</t>
  </si>
  <si>
    <t>Audience Feedback: Songs for Silenced Voices</t>
  </si>
  <si>
    <t>Total audience over 8 performances:479</t>
  </si>
  <si>
    <t>TOTAL RESPONDENTS</t>
  </si>
  <si>
    <t>% of total respondents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</si>
</sst>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 Narrow"/>
      <family val="0"/>
    </font>
    <font>
      <sz val="10"/>
      <name val="Arial Narrow"/>
      <family val="0"/>
    </font>
    <font>
      <b/>
      <sz val="10"/>
      <color indexed="9"/>
      <name val="Arial Narrow"/>
      <family val="0"/>
    </font>
    <font>
      <sz val="10"/>
      <color indexed="9"/>
      <name val="Arial Narrow"/>
      <family val="0"/>
    </font>
    <font>
      <sz val="10"/>
      <color indexed="9"/>
      <name val="Verdana"/>
      <family val="0"/>
    </font>
    <font>
      <b/>
      <sz val="10"/>
      <color indexed="9"/>
      <name val="Verdana"/>
      <family val="0"/>
    </font>
    <font>
      <b/>
      <sz val="16"/>
      <color indexed="9"/>
      <name val="Verdana"/>
      <family val="0"/>
    </font>
    <font>
      <sz val="16"/>
      <color indexed="9"/>
      <name val="Verdana"/>
      <family val="0"/>
    </font>
    <font>
      <sz val="12"/>
      <color indexed="9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1"/>
    </xf>
    <xf numFmtId="0" fontId="10" fillId="0" borderId="0" xfId="0" applyFont="1" applyFill="1" applyAlignment="1">
      <alignment/>
    </xf>
    <xf numFmtId="0" fontId="11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3" fillId="2" borderId="0" xfId="0" applyFont="1" applyFill="1" applyAlignment="1">
      <alignment/>
    </xf>
    <xf numFmtId="0" fontId="8" fillId="2" borderId="0" xfId="0" applyFont="1" applyFill="1" applyAlignment="1">
      <alignment vertical="top" wrapText="1"/>
    </xf>
    <xf numFmtId="0" fontId="9" fillId="2" borderId="0" xfId="0" applyFont="1" applyFill="1" applyAlignment="1">
      <alignment/>
    </xf>
    <xf numFmtId="0" fontId="0" fillId="0" borderId="0" xfId="0" applyAlignment="1">
      <alignment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2" fontId="12" fillId="2" borderId="0" xfId="0" applyNumberFormat="1" applyFont="1" applyFill="1" applyAlignment="1">
      <alignment vertical="top"/>
    </xf>
    <xf numFmtId="2" fontId="11" fillId="2" borderId="0" xfId="0" applyNumberFormat="1" applyFon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workbookViewId="0" topLeftCell="A1">
      <selection activeCell="A2" sqref="A2"/>
    </sheetView>
  </sheetViews>
  <sheetFormatPr defaultColWidth="11.00390625" defaultRowHeight="12.75"/>
  <cols>
    <col min="1" max="1" width="10.75390625" style="2" customWidth="1"/>
  </cols>
  <sheetData>
    <row r="1" spans="1:7" ht="30.75" customHeight="1">
      <c r="A1" s="15" t="s">
        <v>50</v>
      </c>
      <c r="B1" s="2"/>
      <c r="C1" s="2"/>
      <c r="D1" s="2"/>
      <c r="E1" s="2"/>
      <c r="F1" s="2"/>
      <c r="G1" s="2"/>
    </row>
    <row r="2" spans="1:7" ht="19.5" customHeight="1">
      <c r="A2" s="16" t="s">
        <v>51</v>
      </c>
      <c r="B2" s="17"/>
      <c r="C2" s="17"/>
      <c r="D2" s="17"/>
      <c r="E2" s="17"/>
      <c r="F2" s="1"/>
      <c r="G2" s="1"/>
    </row>
    <row r="3" spans="1:7" ht="25.5" customHeight="1">
      <c r="A3" s="16" t="s">
        <v>1</v>
      </c>
      <c r="B3" s="17"/>
      <c r="C3" s="17"/>
      <c r="D3" s="17"/>
      <c r="E3" s="1"/>
      <c r="F3" s="1"/>
      <c r="G3" s="1"/>
    </row>
    <row r="4" spans="1:7" ht="24">
      <c r="A4" s="11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3" t="s">
        <v>29</v>
      </c>
    </row>
    <row r="5" spans="1:7" ht="24">
      <c r="A5" s="12" t="s">
        <v>8</v>
      </c>
      <c r="B5" s="4">
        <v>0</v>
      </c>
      <c r="C5" s="4">
        <v>0</v>
      </c>
      <c r="D5" s="4">
        <v>2</v>
      </c>
      <c r="E5" s="4">
        <v>30</v>
      </c>
      <c r="F5" s="4">
        <v>49</v>
      </c>
      <c r="G5" s="4">
        <f>B5+C5+D5+E5+F5</f>
        <v>81</v>
      </c>
    </row>
    <row r="6" spans="1:7" ht="24">
      <c r="A6" s="13" t="s">
        <v>28</v>
      </c>
      <c r="B6" s="9">
        <f>B5/$G5*100</f>
        <v>0</v>
      </c>
      <c r="C6" s="9">
        <f>C5/$G5*100</f>
        <v>0</v>
      </c>
      <c r="D6" s="9">
        <f>D5/$G5*100</f>
        <v>2.4691358024691357</v>
      </c>
      <c r="E6" s="9">
        <f>E5/$G5*100</f>
        <v>37.03703703703704</v>
      </c>
      <c r="F6" s="9">
        <f>F5/$G5*100</f>
        <v>60.49382716049383</v>
      </c>
      <c r="G6" s="8"/>
    </row>
    <row r="7" spans="1:7" ht="36">
      <c r="A7" s="12" t="s">
        <v>9</v>
      </c>
      <c r="B7" s="4">
        <v>0</v>
      </c>
      <c r="C7" s="4">
        <v>1</v>
      </c>
      <c r="D7" s="4">
        <v>5</v>
      </c>
      <c r="E7" s="4">
        <v>24</v>
      </c>
      <c r="F7" s="4">
        <v>51</v>
      </c>
      <c r="G7" s="4">
        <f>B7+C7+D7+E7+F7</f>
        <v>81</v>
      </c>
    </row>
    <row r="8" spans="1:7" ht="24">
      <c r="A8" s="13" t="s">
        <v>28</v>
      </c>
      <c r="B8" s="9">
        <f>B7/$G7*100</f>
        <v>0</v>
      </c>
      <c r="C8" s="9">
        <f>C7/$G7*100</f>
        <v>1.2345679012345678</v>
      </c>
      <c r="D8" s="9">
        <f>D7/$G7*100</f>
        <v>6.172839506172839</v>
      </c>
      <c r="E8" s="9">
        <f>E7/$G7*100</f>
        <v>29.629629629629626</v>
      </c>
      <c r="F8" s="9">
        <f>F7/$G7*100</f>
        <v>62.96296296296296</v>
      </c>
      <c r="G8" s="8"/>
    </row>
    <row r="9" spans="1:7" ht="24">
      <c r="A9" s="11" t="s">
        <v>10</v>
      </c>
      <c r="B9" s="6" t="s">
        <v>11</v>
      </c>
      <c r="C9" s="6" t="s">
        <v>12</v>
      </c>
      <c r="D9" s="6" t="s">
        <v>5</v>
      </c>
      <c r="E9" s="6" t="s">
        <v>13</v>
      </c>
      <c r="F9" s="6" t="s">
        <v>14</v>
      </c>
      <c r="G9" s="8"/>
    </row>
    <row r="10" spans="1:7" ht="12.75">
      <c r="A10" s="12" t="s">
        <v>15</v>
      </c>
      <c r="B10" s="7">
        <v>0</v>
      </c>
      <c r="C10" s="7">
        <v>0</v>
      </c>
      <c r="D10" s="7">
        <v>3</v>
      </c>
      <c r="E10" s="7">
        <v>16</v>
      </c>
      <c r="F10" s="7">
        <v>57</v>
      </c>
      <c r="G10" s="4">
        <f>B10+C10+D10+E10+F10</f>
        <v>76</v>
      </c>
    </row>
    <row r="11" spans="1:7" ht="24">
      <c r="A11" s="13" t="s">
        <v>28</v>
      </c>
      <c r="B11" s="9">
        <f>B10/$G10*100</f>
        <v>0</v>
      </c>
      <c r="C11" s="9">
        <f>C10/$G10*100</f>
        <v>0</v>
      </c>
      <c r="D11" s="9">
        <f>D10/$G10*100</f>
        <v>3.9473684210526314</v>
      </c>
      <c r="E11" s="9">
        <f>E10/$G10*100</f>
        <v>21.052631578947366</v>
      </c>
      <c r="F11" s="9">
        <f>F10/$G10*100</f>
        <v>75</v>
      </c>
      <c r="G11" s="8"/>
    </row>
    <row r="12" spans="1:7" ht="12.75">
      <c r="A12" s="12" t="s">
        <v>16</v>
      </c>
      <c r="B12" s="4">
        <v>1</v>
      </c>
      <c r="C12" s="4">
        <v>1</v>
      </c>
      <c r="D12" s="4">
        <v>7</v>
      </c>
      <c r="E12" s="4">
        <v>13</v>
      </c>
      <c r="F12" s="4">
        <v>49</v>
      </c>
      <c r="G12" s="4">
        <f>B12+C12+D12+E12+F12</f>
        <v>71</v>
      </c>
    </row>
    <row r="13" spans="1:7" ht="24">
      <c r="A13" s="13" t="s">
        <v>28</v>
      </c>
      <c r="B13" s="9">
        <f>B12/$G12*100</f>
        <v>1.4084507042253522</v>
      </c>
      <c r="C13" s="9">
        <f>C12/$G12*100</f>
        <v>1.4084507042253522</v>
      </c>
      <c r="D13" s="9">
        <f>D12/$G12*100</f>
        <v>9.859154929577464</v>
      </c>
      <c r="E13" s="9">
        <f>E12/$G12*100</f>
        <v>18.30985915492958</v>
      </c>
      <c r="F13" s="9">
        <f>F12/$G12*100</f>
        <v>69.01408450704226</v>
      </c>
      <c r="G13" s="8"/>
    </row>
    <row r="14" spans="1:7" ht="12.75">
      <c r="A14" s="12" t="s">
        <v>17</v>
      </c>
      <c r="B14" s="4">
        <v>0</v>
      </c>
      <c r="C14" s="4">
        <v>1</v>
      </c>
      <c r="D14" s="4">
        <v>14</v>
      </c>
      <c r="E14" s="4">
        <v>24</v>
      </c>
      <c r="F14" s="4">
        <v>28</v>
      </c>
      <c r="G14" s="4">
        <f>B14+C14+D14+E14+F14</f>
        <v>67</v>
      </c>
    </row>
    <row r="15" spans="1:7" ht="24">
      <c r="A15" s="13" t="s">
        <v>28</v>
      </c>
      <c r="B15" s="9">
        <f>B14/$G14*100</f>
        <v>0</v>
      </c>
      <c r="C15" s="9">
        <f>C14/$G14*100</f>
        <v>1.4925373134328357</v>
      </c>
      <c r="D15" s="9">
        <f>D14/$G14*100</f>
        <v>20.8955223880597</v>
      </c>
      <c r="E15" s="9">
        <f>E14/$G14*100</f>
        <v>35.82089552238806</v>
      </c>
      <c r="F15" s="9">
        <f>F14/$G14*100</f>
        <v>41.7910447761194</v>
      </c>
      <c r="G15" s="8"/>
    </row>
    <row r="16" spans="1:7" ht="24">
      <c r="A16" s="12" t="s">
        <v>18</v>
      </c>
      <c r="B16" s="4">
        <v>1</v>
      </c>
      <c r="C16" s="4">
        <v>0</v>
      </c>
      <c r="D16" s="4">
        <v>6</v>
      </c>
      <c r="E16" s="4">
        <v>17</v>
      </c>
      <c r="F16" s="4">
        <v>50</v>
      </c>
      <c r="G16" s="4">
        <f>B16+C16+D16+E16+F16</f>
        <v>74</v>
      </c>
    </row>
    <row r="17" spans="1:7" ht="24">
      <c r="A17" s="13" t="s">
        <v>28</v>
      </c>
      <c r="B17" s="9">
        <f>B16/$G16*100</f>
        <v>1.3513513513513513</v>
      </c>
      <c r="C17" s="9">
        <f>C16/$G16*100</f>
        <v>0</v>
      </c>
      <c r="D17" s="9">
        <f>D16/$G16*100</f>
        <v>8.108108108108109</v>
      </c>
      <c r="E17" s="9">
        <f>E16/$G16*100</f>
        <v>22.972972972972975</v>
      </c>
      <c r="F17" s="9">
        <f>F16/$G16*100</f>
        <v>67.56756756756756</v>
      </c>
      <c r="G17" s="8"/>
    </row>
    <row r="18" spans="1:7" ht="12.75">
      <c r="A18" s="12" t="s">
        <v>19</v>
      </c>
      <c r="B18" s="4">
        <v>1</v>
      </c>
      <c r="C18" s="4">
        <v>0</v>
      </c>
      <c r="D18" s="4">
        <v>5</v>
      </c>
      <c r="E18" s="4">
        <v>17</v>
      </c>
      <c r="F18" s="4">
        <v>47</v>
      </c>
      <c r="G18" s="4">
        <f>B18+C18+D18+E18+F18</f>
        <v>70</v>
      </c>
    </row>
    <row r="19" spans="1:7" ht="24">
      <c r="A19" s="13" t="s">
        <v>28</v>
      </c>
      <c r="B19" s="9">
        <f>B18/$G18*100</f>
        <v>1.4285714285714286</v>
      </c>
      <c r="C19" s="9">
        <f>C18/$G18*100</f>
        <v>0</v>
      </c>
      <c r="D19" s="9">
        <f>D18/$G18*100</f>
        <v>7.142857142857142</v>
      </c>
      <c r="E19" s="9">
        <f>E18/$G18*100</f>
        <v>24.285714285714285</v>
      </c>
      <c r="F19" s="9">
        <f>F18/$G18*100</f>
        <v>67.14285714285714</v>
      </c>
      <c r="G19" s="8"/>
    </row>
    <row r="20" spans="1:7" ht="12.75">
      <c r="A20" s="12" t="s">
        <v>20</v>
      </c>
      <c r="B20" s="4">
        <v>48</v>
      </c>
      <c r="C20" s="4">
        <v>5</v>
      </c>
      <c r="D20" s="4">
        <v>3</v>
      </c>
      <c r="E20" s="4">
        <v>2</v>
      </c>
      <c r="F20" s="4">
        <v>4</v>
      </c>
      <c r="G20" s="4">
        <f>B20+C20+D20+E20+F20</f>
        <v>62</v>
      </c>
    </row>
    <row r="21" spans="1:7" ht="24">
      <c r="A21" s="13" t="s">
        <v>28</v>
      </c>
      <c r="B21" s="9">
        <f>B20/$G20*100</f>
        <v>77.41935483870968</v>
      </c>
      <c r="C21" s="9">
        <f>C20/$G20*100</f>
        <v>8.064516129032258</v>
      </c>
      <c r="D21" s="9">
        <f>D20/$G20*100</f>
        <v>4.838709677419355</v>
      </c>
      <c r="E21" s="9">
        <f>E20/$G20*100</f>
        <v>3.225806451612903</v>
      </c>
      <c r="F21" s="9">
        <f>F20/$G20*100</f>
        <v>6.451612903225806</v>
      </c>
      <c r="G21" s="8"/>
    </row>
    <row r="22" spans="1:7" ht="12.75">
      <c r="A22" s="11" t="s">
        <v>21</v>
      </c>
      <c r="B22" s="3" t="s">
        <v>11</v>
      </c>
      <c r="C22" s="3" t="s">
        <v>12</v>
      </c>
      <c r="D22" s="3" t="s">
        <v>5</v>
      </c>
      <c r="E22" s="3" t="s">
        <v>13</v>
      </c>
      <c r="F22" s="3" t="s">
        <v>14</v>
      </c>
      <c r="G22" s="8"/>
    </row>
    <row r="23" spans="1:7" ht="12.75">
      <c r="A23" s="12" t="s">
        <v>22</v>
      </c>
      <c r="B23" s="4">
        <v>3</v>
      </c>
      <c r="C23" s="4">
        <v>2</v>
      </c>
      <c r="D23" s="4">
        <v>22</v>
      </c>
      <c r="E23" s="4">
        <v>18</v>
      </c>
      <c r="F23" s="4">
        <v>22</v>
      </c>
      <c r="G23" s="4">
        <f>B23+C23+D23+E23+F23</f>
        <v>67</v>
      </c>
    </row>
    <row r="24" spans="1:7" ht="24">
      <c r="A24" s="13" t="s">
        <v>28</v>
      </c>
      <c r="B24" s="9">
        <f>B23/$G23*100</f>
        <v>4.477611940298507</v>
      </c>
      <c r="C24" s="9">
        <f>C23/$G23*100</f>
        <v>2.9850746268656714</v>
      </c>
      <c r="D24" s="9">
        <f>D23/$G23*100</f>
        <v>32.83582089552239</v>
      </c>
      <c r="E24" s="9">
        <f>E23/$G23*100</f>
        <v>26.865671641791046</v>
      </c>
      <c r="F24" s="9">
        <f>F23/$G23*100</f>
        <v>32.83582089552239</v>
      </c>
      <c r="G24" s="8"/>
    </row>
    <row r="25" spans="1:7" ht="12.75">
      <c r="A25" s="12" t="s">
        <v>23</v>
      </c>
      <c r="B25" s="4">
        <v>0</v>
      </c>
      <c r="C25" s="4">
        <v>0</v>
      </c>
      <c r="D25" s="4">
        <v>15</v>
      </c>
      <c r="E25" s="4">
        <v>21</v>
      </c>
      <c r="F25" s="4">
        <v>38</v>
      </c>
      <c r="G25" s="4">
        <f>B25+C25+D25+E25+F25</f>
        <v>74</v>
      </c>
    </row>
    <row r="26" spans="1:7" ht="24">
      <c r="A26" s="13" t="s">
        <v>28</v>
      </c>
      <c r="B26" s="9">
        <f>B25/$G25*100</f>
        <v>0</v>
      </c>
      <c r="C26" s="9">
        <f>C25/$G25*100</f>
        <v>0</v>
      </c>
      <c r="D26" s="9">
        <f>D25/$G25*100</f>
        <v>20.27027027027027</v>
      </c>
      <c r="E26" s="9">
        <f>E25/$G25*100</f>
        <v>28.37837837837838</v>
      </c>
      <c r="F26" s="9">
        <f>F25/$G25*100</f>
        <v>51.35135135135135</v>
      </c>
      <c r="G26" s="8"/>
    </row>
    <row r="27" spans="1:7" ht="12.75">
      <c r="A27" s="12" t="s">
        <v>24</v>
      </c>
      <c r="B27" s="4"/>
      <c r="C27" s="4">
        <v>1</v>
      </c>
      <c r="D27" s="4">
        <v>16</v>
      </c>
      <c r="E27" s="4">
        <v>19</v>
      </c>
      <c r="F27" s="4">
        <v>30</v>
      </c>
      <c r="G27" s="4">
        <f>B27+C27+D27+E27+F27</f>
        <v>66</v>
      </c>
    </row>
    <row r="28" spans="1:7" ht="24">
      <c r="A28" s="13" t="s">
        <v>28</v>
      </c>
      <c r="B28" s="9">
        <f>B27/$G27*100</f>
        <v>0</v>
      </c>
      <c r="C28" s="9">
        <f>C27/$G27*100</f>
        <v>1.5151515151515151</v>
      </c>
      <c r="D28" s="9">
        <f>D27/$G27*100</f>
        <v>24.242424242424242</v>
      </c>
      <c r="E28" s="9">
        <f>E27/$G27*100</f>
        <v>28.78787878787879</v>
      </c>
      <c r="F28" s="9">
        <f>F27/$G27*100</f>
        <v>45.45454545454545</v>
      </c>
      <c r="G28" s="8"/>
    </row>
    <row r="29" spans="1:7" ht="12.75">
      <c r="A29" s="12" t="s">
        <v>25</v>
      </c>
      <c r="B29" s="4">
        <v>38</v>
      </c>
      <c r="C29" s="4">
        <v>4</v>
      </c>
      <c r="D29" s="4">
        <v>6</v>
      </c>
      <c r="E29" s="4">
        <v>5</v>
      </c>
      <c r="F29" s="4">
        <v>6</v>
      </c>
      <c r="G29" s="4">
        <f>B29+C29+D29+E29+F29</f>
        <v>59</v>
      </c>
    </row>
    <row r="30" spans="1:7" ht="24">
      <c r="A30" s="13" t="s">
        <v>28</v>
      </c>
      <c r="B30" s="9">
        <f>B29/$G29*100</f>
        <v>64.40677966101694</v>
      </c>
      <c r="C30" s="9">
        <f>C29/$G29*100</f>
        <v>6.779661016949152</v>
      </c>
      <c r="D30" s="9">
        <f>D29/$G29*100</f>
        <v>10.16949152542373</v>
      </c>
      <c r="E30" s="9">
        <f>E29/$G29*100</f>
        <v>8.47457627118644</v>
      </c>
      <c r="F30" s="9">
        <f>F29/$G29*100</f>
        <v>10.16949152542373</v>
      </c>
      <c r="G30" s="8"/>
    </row>
    <row r="31" spans="1:7" ht="36">
      <c r="A31" s="11" t="s">
        <v>26</v>
      </c>
      <c r="B31" s="4">
        <v>4</v>
      </c>
      <c r="C31" s="4">
        <v>1</v>
      </c>
      <c r="D31" s="4">
        <v>6</v>
      </c>
      <c r="E31" s="4">
        <v>16</v>
      </c>
      <c r="F31" s="4">
        <v>45</v>
      </c>
      <c r="G31" s="10">
        <f>B31+C31+D31+E31+F31</f>
        <v>72</v>
      </c>
    </row>
    <row r="32" spans="1:7" ht="24">
      <c r="A32" s="13" t="s">
        <v>28</v>
      </c>
      <c r="B32" s="9">
        <f>B31/$G31*100</f>
        <v>5.555555555555555</v>
      </c>
      <c r="C32" s="9">
        <f>C31/$G31*100</f>
        <v>1.3888888888888888</v>
      </c>
      <c r="D32" s="9">
        <f>D31/$G31*100</f>
        <v>8.333333333333332</v>
      </c>
      <c r="E32" s="9">
        <f>E31/$G31*100</f>
        <v>22.22222222222222</v>
      </c>
      <c r="F32" s="9">
        <f>F31/$G31*100</f>
        <v>62.5</v>
      </c>
      <c r="G32" s="8"/>
    </row>
    <row r="33" spans="1:7" ht="36">
      <c r="A33" s="11" t="s">
        <v>27</v>
      </c>
      <c r="B33" s="5">
        <v>3</v>
      </c>
      <c r="C33" s="5">
        <v>1</v>
      </c>
      <c r="D33" s="5">
        <v>16</v>
      </c>
      <c r="E33" s="5">
        <v>20</v>
      </c>
      <c r="F33" s="5">
        <v>36</v>
      </c>
      <c r="G33" s="4">
        <f>B33+C33+D33+E33+F33</f>
        <v>76</v>
      </c>
    </row>
    <row r="34" spans="1:7" ht="24">
      <c r="A34" s="13" t="s">
        <v>28</v>
      </c>
      <c r="B34" s="9">
        <f>B33/$G33*100</f>
        <v>3.9473684210526314</v>
      </c>
      <c r="C34" s="9">
        <f>C33/$G33*100</f>
        <v>1.3157894736842104</v>
      </c>
      <c r="D34" s="9">
        <f>D33/$G33*100</f>
        <v>21.052631578947366</v>
      </c>
      <c r="E34" s="9">
        <f>E33/$G33*100</f>
        <v>26.31578947368421</v>
      </c>
      <c r="F34" s="9">
        <f>F33/$G33*100</f>
        <v>47.368421052631575</v>
      </c>
      <c r="G34" s="8"/>
    </row>
    <row r="35" ht="12.75">
      <c r="A35"/>
    </row>
    <row r="36" ht="12.75">
      <c r="A36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</sheetData>
  <printOptions/>
  <pageMargins left="0.7519685039370079" right="0.7519685039370079" top="0.5984251968503937" bottom="1" header="0.5" footer="0.5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9"/>
  <sheetViews>
    <sheetView tabSelected="1" workbookViewId="0" topLeftCell="A1">
      <selection activeCell="D4" sqref="D4"/>
    </sheetView>
  </sheetViews>
  <sheetFormatPr defaultColWidth="11.00390625" defaultRowHeight="12.75"/>
  <cols>
    <col min="1" max="1" width="10.75390625" style="19" customWidth="1"/>
    <col min="2" max="2" width="10.75390625" style="20" customWidth="1"/>
    <col min="3" max="3" width="7.125" style="20" customWidth="1"/>
    <col min="4" max="7" width="10.75390625" style="20" customWidth="1"/>
    <col min="8" max="49" width="10.75390625" style="24" customWidth="1"/>
    <col min="50" max="16384" width="10.75390625" style="20" customWidth="1"/>
  </cols>
  <sheetData>
    <row r="1" spans="1:7" ht="30.75" customHeight="1">
      <c r="A1" s="27" t="s">
        <v>0</v>
      </c>
      <c r="B1" s="26"/>
      <c r="C1" s="26"/>
      <c r="D1" s="26"/>
      <c r="E1" s="19"/>
      <c r="F1" s="19"/>
      <c r="G1" s="19"/>
    </row>
    <row r="2" spans="1:7" ht="30.75" customHeight="1">
      <c r="A2" s="16" t="s">
        <v>51</v>
      </c>
      <c r="B2" s="26"/>
      <c r="C2" s="26"/>
      <c r="D2" s="26"/>
      <c r="E2" s="19"/>
      <c r="F2" s="19"/>
      <c r="G2" s="19"/>
    </row>
    <row r="3" spans="1:49" s="19" customFormat="1" ht="24">
      <c r="A3" s="18"/>
      <c r="B3" s="22" t="s">
        <v>30</v>
      </c>
      <c r="C3" s="22" t="s">
        <v>31</v>
      </c>
      <c r="D3" s="22" t="s">
        <v>32</v>
      </c>
      <c r="E3" s="22" t="s">
        <v>33</v>
      </c>
      <c r="F3" s="22"/>
      <c r="G3" s="22" t="s">
        <v>52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4" spans="1:7" ht="24">
      <c r="A4" s="21" t="s">
        <v>34</v>
      </c>
      <c r="B4" s="4">
        <v>14</v>
      </c>
      <c r="C4" s="4">
        <v>25</v>
      </c>
      <c r="D4" s="4">
        <v>10</v>
      </c>
      <c r="E4" s="4">
        <v>17</v>
      </c>
      <c r="F4" s="4"/>
      <c r="G4" s="4">
        <f>B4+C4+D4+E4+F4</f>
        <v>66</v>
      </c>
    </row>
    <row r="5" spans="1:7" ht="24">
      <c r="A5" s="18" t="s">
        <v>53</v>
      </c>
      <c r="B5" s="23">
        <f>B4/$G4*100</f>
        <v>21.21212121212121</v>
      </c>
      <c r="C5" s="23">
        <f>C4/$G4*100</f>
        <v>37.878787878787875</v>
      </c>
      <c r="D5" s="23">
        <f>D4/$G4*100</f>
        <v>15.151515151515152</v>
      </c>
      <c r="E5" s="23">
        <f>E4/$G4*100</f>
        <v>25.757575757575758</v>
      </c>
      <c r="F5" s="23"/>
      <c r="G5" s="8"/>
    </row>
    <row r="6" spans="1:7" ht="24">
      <c r="A6" s="21" t="s">
        <v>35</v>
      </c>
      <c r="B6" s="4">
        <v>42</v>
      </c>
      <c r="C6" s="4">
        <v>16</v>
      </c>
      <c r="D6" s="4">
        <v>1</v>
      </c>
      <c r="E6" s="4">
        <v>1</v>
      </c>
      <c r="F6" s="4"/>
      <c r="G6" s="4">
        <f>B6+C6+D6+E6+F6</f>
        <v>60</v>
      </c>
    </row>
    <row r="7" spans="1:7" ht="24">
      <c r="A7" s="18" t="s">
        <v>53</v>
      </c>
      <c r="B7" s="23">
        <f>B6/$G6*100</f>
        <v>70</v>
      </c>
      <c r="C7" s="23">
        <f>C6/$G6*100</f>
        <v>26.666666666666668</v>
      </c>
      <c r="D7" s="23">
        <f>D6/$G6*100</f>
        <v>1.6666666666666667</v>
      </c>
      <c r="E7" s="23">
        <f>E6/$G6*100</f>
        <v>1.6666666666666667</v>
      </c>
      <c r="F7" s="23"/>
      <c r="G7" s="8"/>
    </row>
    <row r="8" spans="1:7" ht="24">
      <c r="A8" s="18"/>
      <c r="B8" s="3" t="s">
        <v>30</v>
      </c>
      <c r="C8" s="3" t="s">
        <v>36</v>
      </c>
      <c r="D8" s="3" t="s">
        <v>37</v>
      </c>
      <c r="E8" s="3"/>
      <c r="F8" s="3"/>
      <c r="G8" s="8"/>
    </row>
    <row r="9" spans="1:7" ht="36">
      <c r="A9" s="21" t="s">
        <v>38</v>
      </c>
      <c r="B9" s="4">
        <v>17</v>
      </c>
      <c r="C9" s="4">
        <v>33</v>
      </c>
      <c r="D9" s="4">
        <v>18</v>
      </c>
      <c r="E9" s="4"/>
      <c r="F9" s="4"/>
      <c r="G9" s="4">
        <f>B9+C9+D9+E9+F9</f>
        <v>68</v>
      </c>
    </row>
    <row r="10" spans="1:7" ht="24">
      <c r="A10" s="18" t="s">
        <v>53</v>
      </c>
      <c r="B10" s="23">
        <f>B9/$G9*100</f>
        <v>25</v>
      </c>
      <c r="C10" s="23">
        <f>C9/$G9*100</f>
        <v>48.529411764705884</v>
      </c>
      <c r="D10" s="23">
        <f>D9/$G9*100</f>
        <v>26.47058823529412</v>
      </c>
      <c r="E10" s="23"/>
      <c r="F10" s="23"/>
      <c r="G10" s="8"/>
    </row>
    <row r="11" spans="1:7" ht="48">
      <c r="A11" s="21" t="s">
        <v>39</v>
      </c>
      <c r="B11" s="4">
        <v>48</v>
      </c>
      <c r="C11" s="4">
        <v>12</v>
      </c>
      <c r="D11" s="4">
        <v>5</v>
      </c>
      <c r="E11" s="4"/>
      <c r="F11" s="4"/>
      <c r="G11" s="4">
        <f>B11+C11+D11+E11+F11</f>
        <v>65</v>
      </c>
    </row>
    <row r="12" spans="1:7" ht="24">
      <c r="A12" s="18" t="s">
        <v>53</v>
      </c>
      <c r="B12" s="23">
        <f>B11/$G11*100</f>
        <v>73.84615384615385</v>
      </c>
      <c r="C12" s="23">
        <f>C11/$G11*100</f>
        <v>18.461538461538463</v>
      </c>
      <c r="D12" s="23">
        <f>D11/$G11*100</f>
        <v>7.6923076923076925</v>
      </c>
      <c r="E12" s="23"/>
      <c r="F12" s="23"/>
      <c r="G12" s="8"/>
    </row>
    <row r="13" spans="1:7" ht="12.75">
      <c r="A13" s="18"/>
      <c r="B13" s="3" t="s">
        <v>40</v>
      </c>
      <c r="C13" s="3" t="s">
        <v>41</v>
      </c>
      <c r="D13" s="3"/>
      <c r="E13" s="3"/>
      <c r="F13" s="3"/>
      <c r="G13" s="8"/>
    </row>
    <row r="14" spans="1:7" ht="36">
      <c r="A14" s="21" t="s">
        <v>42</v>
      </c>
      <c r="B14" s="4">
        <v>44</v>
      </c>
      <c r="C14" s="4">
        <v>25</v>
      </c>
      <c r="D14" s="4"/>
      <c r="E14" s="4"/>
      <c r="F14" s="4"/>
      <c r="G14" s="4">
        <f>B14+C14+D14+E14+F14</f>
        <v>69</v>
      </c>
    </row>
    <row r="15" spans="1:7" ht="24">
      <c r="A15" s="18" t="s">
        <v>53</v>
      </c>
      <c r="B15" s="23">
        <f>B14/$G14*100</f>
        <v>63.76811594202898</v>
      </c>
      <c r="C15" s="23">
        <f>C14/$G14*100</f>
        <v>36.231884057971016</v>
      </c>
      <c r="D15" s="23"/>
      <c r="E15" s="23"/>
      <c r="F15" s="23"/>
      <c r="G15" s="8"/>
    </row>
    <row r="16" spans="1:7" ht="36">
      <c r="A16" s="21" t="s">
        <v>43</v>
      </c>
      <c r="B16" s="4">
        <v>66</v>
      </c>
      <c r="C16" s="4">
        <v>0</v>
      </c>
      <c r="D16" s="4"/>
      <c r="E16" s="4"/>
      <c r="F16" s="4"/>
      <c r="G16" s="4">
        <f>B16+C16+D16+E16+F16</f>
        <v>66</v>
      </c>
    </row>
    <row r="17" spans="1:7" ht="24">
      <c r="A17" s="18" t="s">
        <v>53</v>
      </c>
      <c r="B17" s="23">
        <f>B16/$G16*100</f>
        <v>100</v>
      </c>
      <c r="C17" s="23">
        <f>C16/$G16*100</f>
        <v>0</v>
      </c>
      <c r="D17" s="23"/>
      <c r="E17" s="23"/>
      <c r="F17" s="23"/>
      <c r="G17" s="8"/>
    </row>
    <row r="18" spans="1:7" ht="12.75">
      <c r="A18" s="18"/>
      <c r="B18" s="3" t="s">
        <v>44</v>
      </c>
      <c r="C18" s="3" t="s">
        <v>45</v>
      </c>
      <c r="D18" s="3" t="s">
        <v>46</v>
      </c>
      <c r="E18" s="3" t="s">
        <v>47</v>
      </c>
      <c r="F18" s="3" t="s">
        <v>48</v>
      </c>
      <c r="G18" s="8"/>
    </row>
    <row r="19" spans="1:7" ht="24">
      <c r="A19" s="21" t="s">
        <v>49</v>
      </c>
      <c r="B19" s="4">
        <v>1</v>
      </c>
      <c r="C19" s="4">
        <v>2</v>
      </c>
      <c r="D19" s="4">
        <v>28</v>
      </c>
      <c r="E19" s="4">
        <v>2</v>
      </c>
      <c r="F19" s="4">
        <v>28</v>
      </c>
      <c r="G19" s="4">
        <f>B19+C19+D19+E19+F19</f>
        <v>61</v>
      </c>
    </row>
    <row r="20" spans="1:7" ht="24">
      <c r="A20" s="18" t="s">
        <v>53</v>
      </c>
      <c r="B20" s="23">
        <f>B19/$G19*100</f>
        <v>1.639344262295082</v>
      </c>
      <c r="C20" s="23">
        <f>C19/$G19*100</f>
        <v>3.278688524590164</v>
      </c>
      <c r="D20" s="23">
        <f>D19/$G19*100</f>
        <v>45.90163934426229</v>
      </c>
      <c r="E20" s="23">
        <f>E19/$G19*100</f>
        <v>3.278688524590164</v>
      </c>
      <c r="F20" s="23">
        <f>F19/$G19*100</f>
        <v>45.90163934426229</v>
      </c>
      <c r="G20" s="8"/>
    </row>
    <row r="21" s="24" customFormat="1" ht="12.75">
      <c r="A21" s="25"/>
    </row>
    <row r="22" s="24" customFormat="1" ht="12.75">
      <c r="A22" s="25"/>
    </row>
    <row r="23" s="24" customFormat="1" ht="12.75">
      <c r="A23" s="25"/>
    </row>
    <row r="24" s="24" customFormat="1" ht="12.75">
      <c r="A24" s="25"/>
    </row>
    <row r="25" s="24" customFormat="1" ht="12.75">
      <c r="A25" s="25"/>
    </row>
    <row r="26" s="24" customFormat="1" ht="12.75">
      <c r="A26" s="25"/>
    </row>
    <row r="27" s="24" customFormat="1" ht="12.75">
      <c r="A27" s="25"/>
    </row>
    <row r="28" s="24" customFormat="1" ht="12.75">
      <c r="A28" s="25"/>
    </row>
    <row r="29" s="24" customFormat="1" ht="12.75">
      <c r="A29" s="25"/>
    </row>
    <row r="30" s="24" customFormat="1" ht="12.75">
      <c r="A30" s="25"/>
    </row>
    <row r="31" s="24" customFormat="1" ht="12.75">
      <c r="A31" s="25"/>
    </row>
    <row r="32" s="24" customFormat="1" ht="12.75">
      <c r="A32" s="25"/>
    </row>
    <row r="33" s="24" customFormat="1" ht="12.75">
      <c r="A33" s="25"/>
    </row>
    <row r="34" s="24" customFormat="1" ht="12.75">
      <c r="A34" s="25"/>
    </row>
    <row r="35" s="24" customFormat="1" ht="12.75">
      <c r="A35" s="25"/>
    </row>
    <row r="36" s="24" customFormat="1" ht="12.75">
      <c r="A36" s="25"/>
    </row>
    <row r="37" s="24" customFormat="1" ht="12.75">
      <c r="A37" s="25"/>
    </row>
    <row r="38" s="24" customFormat="1" ht="12.75">
      <c r="A38" s="25"/>
    </row>
    <row r="39" s="24" customFormat="1" ht="12.75">
      <c r="A39" s="25"/>
    </row>
    <row r="40" s="24" customFormat="1" ht="12.75">
      <c r="A40" s="25"/>
    </row>
    <row r="41" s="24" customFormat="1" ht="12.75">
      <c r="A41" s="25"/>
    </row>
    <row r="42" s="24" customFormat="1" ht="12.75">
      <c r="A42" s="25"/>
    </row>
    <row r="43" s="24" customFormat="1" ht="12.75">
      <c r="A43" s="25"/>
    </row>
    <row r="44" s="24" customFormat="1" ht="12.75">
      <c r="A44" s="25"/>
    </row>
    <row r="45" s="24" customFormat="1" ht="12.75">
      <c r="A45" s="25"/>
    </row>
    <row r="46" s="24" customFormat="1" ht="12.75">
      <c r="A46" s="25"/>
    </row>
    <row r="47" s="24" customFormat="1" ht="12.75">
      <c r="A47" s="25"/>
    </row>
    <row r="48" s="24" customFormat="1" ht="12.75">
      <c r="A48" s="25"/>
    </row>
    <row r="49" s="24" customFormat="1" ht="12.75">
      <c r="A49" s="25"/>
    </row>
    <row r="50" s="24" customFormat="1" ht="12.75">
      <c r="A50" s="25"/>
    </row>
    <row r="51" s="24" customFormat="1" ht="12.75">
      <c r="A51" s="25"/>
    </row>
    <row r="52" s="24" customFormat="1" ht="12.75">
      <c r="A52" s="25"/>
    </row>
    <row r="53" s="24" customFormat="1" ht="12.75">
      <c r="A53" s="25"/>
    </row>
    <row r="54" s="24" customFormat="1" ht="12.75">
      <c r="A54" s="25"/>
    </row>
    <row r="55" s="24" customFormat="1" ht="12.75">
      <c r="A55" s="25"/>
    </row>
    <row r="56" s="24" customFormat="1" ht="12.75">
      <c r="A56" s="25"/>
    </row>
    <row r="57" s="24" customFormat="1" ht="12.75">
      <c r="A57" s="25"/>
    </row>
    <row r="58" s="24" customFormat="1" ht="12.75">
      <c r="A58" s="25"/>
    </row>
    <row r="59" s="24" customFormat="1" ht="12.75">
      <c r="A59" s="25"/>
    </row>
    <row r="60" s="24" customFormat="1" ht="12.75">
      <c r="A60" s="25"/>
    </row>
    <row r="61" s="24" customFormat="1" ht="12.75">
      <c r="A61" s="25"/>
    </row>
    <row r="62" s="24" customFormat="1" ht="12.75">
      <c r="A62" s="25"/>
    </row>
    <row r="63" s="24" customFormat="1" ht="12.75">
      <c r="A63" s="25"/>
    </row>
    <row r="64" s="24" customFormat="1" ht="12.75">
      <c r="A64" s="25"/>
    </row>
    <row r="65" s="24" customFormat="1" ht="12.75">
      <c r="A65" s="25"/>
    </row>
    <row r="66" s="24" customFormat="1" ht="12.75">
      <c r="A66" s="25"/>
    </row>
    <row r="67" s="24" customFormat="1" ht="12.75">
      <c r="A67" s="25"/>
    </row>
    <row r="68" s="24" customFormat="1" ht="12.75">
      <c r="A68" s="25"/>
    </row>
    <row r="69" s="24" customFormat="1" ht="12.75">
      <c r="A69" s="25"/>
    </row>
  </sheetData>
  <printOptions/>
  <pageMargins left="0.7519685039370079" right="0.7519685039370079" top="1" bottom="1" header="0.5" footer="0.5"/>
  <pageSetup fitToHeight="1" fitToWidth="1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Collective Encounters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Thompson</dc:creator>
  <cp:keywords/>
  <dc:description/>
  <cp:lastModifiedBy>Sarah Thornton</cp:lastModifiedBy>
  <cp:lastPrinted>2009-12-17T13:06:43Z</cp:lastPrinted>
  <dcterms:created xsi:type="dcterms:W3CDTF">2009-12-17T12:33:11Z</dcterms:created>
  <dcterms:modified xsi:type="dcterms:W3CDTF">2011-02-22T09:06:07Z</dcterms:modified>
  <cp:category/>
  <cp:version/>
  <cp:contentType/>
  <cp:contentStatus/>
</cp:coreProperties>
</file>